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175" windowHeight="48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<sst xmlns="http://schemas.openxmlformats.org/spreadsheetml/2006/main" count="73" uniqueCount="70">
  <si>
    <t>001</t>
  </si>
  <si>
    <t>100</t>
  </si>
  <si>
    <t>200</t>
  </si>
  <si>
    <t>300</t>
  </si>
  <si>
    <t>400</t>
  </si>
  <si>
    <t>450</t>
  </si>
  <si>
    <t>510</t>
  </si>
  <si>
    <t>520</t>
  </si>
  <si>
    <t>530</t>
  </si>
  <si>
    <t>540</t>
  </si>
  <si>
    <t>550</t>
  </si>
  <si>
    <t>600</t>
  </si>
  <si>
    <t>620</t>
  </si>
  <si>
    <t>630</t>
  </si>
  <si>
    <t>2011 évi</t>
  </si>
  <si>
    <t>Önkormányzati támogatás</t>
  </si>
  <si>
    <t>Park-, és közterület fenntartás</t>
  </si>
  <si>
    <t>Településtisztaság, csapadékvíz elvezetés</t>
  </si>
  <si>
    <t>Közvilágítás, közintézm. karbantartása</t>
  </si>
  <si>
    <t>Közhasznú-, közcélú-, szociális foglalkoztatás</t>
  </si>
  <si>
    <t>Év közben fel nem osztott költségek</t>
  </si>
  <si>
    <t>Vállalkozási feladatok munkaszámos listája</t>
  </si>
  <si>
    <t>Köztemetők üzemeltetése</t>
  </si>
  <si>
    <t>Strandok, egyéb épületek, közterületek</t>
  </si>
  <si>
    <t>Szénégető dűlő</t>
  </si>
  <si>
    <t>Parkolók üzemeltetése</t>
  </si>
  <si>
    <t>Ingatlankezelés, fenntartás</t>
  </si>
  <si>
    <t>Ügyvezetői hatáskörű vállalkozási tevékenységek</t>
  </si>
  <si>
    <t>Lakossági hulladékkezelés</t>
  </si>
  <si>
    <t>Önkormányzati megrendelések</t>
  </si>
  <si>
    <t>Közhasznú feladatok munkaszámos listája</t>
  </si>
  <si>
    <t>ráfordítás</t>
  </si>
  <si>
    <t>bevétel</t>
  </si>
  <si>
    <t>ÖSSZESEN</t>
  </si>
  <si>
    <t>e Ft</t>
  </si>
  <si>
    <t>Rekultivációs pályázat/beruházás</t>
  </si>
  <si>
    <t>ABC parkoló II.ütem</t>
  </si>
  <si>
    <t xml:space="preserve">Iskola úti raktár </t>
  </si>
  <si>
    <t>610</t>
  </si>
  <si>
    <t>Gázdíj továbbszámlázás</t>
  </si>
  <si>
    <t xml:space="preserve">Új városháza </t>
  </si>
  <si>
    <t>Egyéb beruházások</t>
  </si>
  <si>
    <t>park-, és zöldfelületek fenntartása</t>
  </si>
  <si>
    <t>ágyások, virágtartók fenntartása</t>
  </si>
  <si>
    <t>sorfák, parkfák, sövények fenntartása</t>
  </si>
  <si>
    <t>köztéri bútorok, játszóterek karbantartása</t>
  </si>
  <si>
    <t>közterületen hulladékgyűjtés</t>
  </si>
  <si>
    <t>utak karbantartása</t>
  </si>
  <si>
    <t>hóeltakarítás</t>
  </si>
  <si>
    <t>közterületek takarítása</t>
  </si>
  <si>
    <t>illegális hulladéklerakók megszüntetése</t>
  </si>
  <si>
    <t>zászlózás, díszvilágítás</t>
  </si>
  <si>
    <t>közvilágítás</t>
  </si>
  <si>
    <t>közkutak, ivóvíz</t>
  </si>
  <si>
    <t>közintézmények karbantartása</t>
  </si>
  <si>
    <t>Kerítés, kapu készítés</t>
  </si>
  <si>
    <t>üzleti bérleti díjak</t>
  </si>
  <si>
    <t>badacsonyörs fürdőhely</t>
  </si>
  <si>
    <t>b.tomaj strand világítás</t>
  </si>
  <si>
    <t>ABC parkoló II.ütem világítás</t>
  </si>
  <si>
    <t>Villamosenergia/intézményi</t>
  </si>
  <si>
    <t>Sportpálya üzemeltetés</t>
  </si>
  <si>
    <t>Parkoló üzemeltetés</t>
  </si>
  <si>
    <t>Általános üzemeltetés</t>
  </si>
  <si>
    <t>611</t>
  </si>
  <si>
    <t>2011.évi tervezett összes ráfordítás és bevétel.</t>
  </si>
  <si>
    <t>2011.évi munkabér/állandó és szezonális dolgozók/</t>
  </si>
  <si>
    <t>2011.évi üzleti terv tervezet</t>
  </si>
  <si>
    <t>árkok( Egry sétány, Kemping u. iszapcs.)</t>
  </si>
  <si>
    <t>Bérktg.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</si>
</sst>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left"/>
    </xf>
    <xf numFmtId="49" fontId="0" fillId="0" borderId="1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7" fillId="0" borderId="11" xfId="0" applyFont="1" applyBorder="1" applyAlignment="1">
      <alignment horizontal="left"/>
    </xf>
    <xf numFmtId="0" fontId="18" fillId="0" borderId="11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7" fillId="0" borderId="10" xfId="0" applyFont="1" applyBorder="1" applyAlignment="1">
      <alignment horizontal="right"/>
    </xf>
    <xf numFmtId="0" fontId="0" fillId="0" borderId="0" xfId="0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13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19" fillId="0" borderId="10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13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3" fontId="17" fillId="0" borderId="12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17" fillId="0" borderId="22" xfId="0" applyNumberFormat="1" applyFont="1" applyBorder="1" applyAlignment="1">
      <alignment horizontal="center"/>
    </xf>
    <xf numFmtId="3" fontId="17" fillId="0" borderId="23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3" fontId="17" fillId="0" borderId="19" xfId="0" applyNumberFormat="1" applyFont="1" applyBorder="1" applyAlignment="1">
      <alignment horizontal="center"/>
    </xf>
    <xf numFmtId="3" fontId="17" fillId="0" borderId="0" xfId="0" applyNumberFormat="1" applyFont="1" applyAlignment="1">
      <alignment horizontal="center"/>
    </xf>
    <xf numFmtId="3" fontId="18" fillId="0" borderId="19" xfId="0" applyNumberFormat="1" applyFont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3" fontId="13" fillId="0" borderId="15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/>
    </xf>
    <xf numFmtId="49" fontId="13" fillId="0" borderId="1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49" fontId="19" fillId="0" borderId="0" xfId="0" applyNumberFormat="1" applyFont="1" applyAlignment="1">
      <alignment horizontal="center" vertical="top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22">
      <selection activeCell="G62" sqref="G62"/>
    </sheetView>
  </sheetViews>
  <sheetFormatPr defaultColWidth="9.140625" defaultRowHeight="15"/>
  <cols>
    <col min="1" max="1" width="9.140625" style="1" customWidth="1"/>
    <col min="2" max="2" width="9.140625" style="2" customWidth="1"/>
    <col min="3" max="3" width="36.28125" style="3" customWidth="1"/>
    <col min="4" max="4" width="10.8515625" style="17" customWidth="1"/>
    <col min="5" max="5" width="10.00390625" style="17" customWidth="1"/>
    <col min="6" max="6" width="9.140625" style="30" customWidth="1"/>
  </cols>
  <sheetData>
    <row r="1" spans="1:5" ht="29.25" customHeight="1" thickBot="1">
      <c r="A1" s="60" t="s">
        <v>67</v>
      </c>
      <c r="B1" s="60"/>
      <c r="C1" s="60"/>
      <c r="D1" s="60"/>
      <c r="E1" s="60"/>
    </row>
    <row r="2" spans="3:5" ht="14.25">
      <c r="C2" s="3" t="s">
        <v>34</v>
      </c>
      <c r="D2" s="61" t="s">
        <v>14</v>
      </c>
      <c r="E2" s="62"/>
    </row>
    <row r="3" spans="1:5" ht="15" thickBot="1">
      <c r="A3" s="52"/>
      <c r="B3" s="52"/>
      <c r="C3" s="52"/>
      <c r="D3" s="63"/>
      <c r="E3" s="64"/>
    </row>
    <row r="4" spans="1:6" ht="15.75" thickBot="1">
      <c r="A4" s="54" t="s">
        <v>30</v>
      </c>
      <c r="B4" s="54"/>
      <c r="C4" s="54"/>
      <c r="D4" s="9" t="s">
        <v>32</v>
      </c>
      <c r="E4" s="10" t="s">
        <v>31</v>
      </c>
      <c r="F4" s="29" t="s">
        <v>69</v>
      </c>
    </row>
    <row r="5" spans="1:5" ht="15.75" thickBot="1">
      <c r="A5" s="6" t="s">
        <v>0</v>
      </c>
      <c r="B5" s="55" t="s">
        <v>15</v>
      </c>
      <c r="C5" s="55"/>
      <c r="D5" s="28">
        <v>30000</v>
      </c>
      <c r="E5" s="18"/>
    </row>
    <row r="6" spans="1:6" ht="15.75" thickBot="1">
      <c r="A6" s="6" t="s">
        <v>1</v>
      </c>
      <c r="B6" s="55" t="s">
        <v>16</v>
      </c>
      <c r="C6" s="55"/>
      <c r="D6" s="19"/>
      <c r="E6" s="27">
        <v>4769</v>
      </c>
      <c r="F6" s="29">
        <v>9498</v>
      </c>
    </row>
    <row r="7" spans="2:5" ht="14.25">
      <c r="B7" s="4">
        <v>110</v>
      </c>
      <c r="C7" s="5" t="s">
        <v>42</v>
      </c>
      <c r="D7" s="21"/>
      <c r="E7" s="20">
        <v>2669</v>
      </c>
    </row>
    <row r="8" spans="2:5" ht="14.25">
      <c r="B8" s="4">
        <v>120</v>
      </c>
      <c r="C8" s="5" t="s">
        <v>43</v>
      </c>
      <c r="D8" s="21"/>
      <c r="E8" s="20">
        <v>900</v>
      </c>
    </row>
    <row r="9" spans="2:5" ht="14.25">
      <c r="B9" s="4">
        <v>130</v>
      </c>
      <c r="C9" s="5" t="s">
        <v>44</v>
      </c>
      <c r="D9" s="21"/>
      <c r="E9" s="20">
        <v>900</v>
      </c>
    </row>
    <row r="10" spans="2:5" ht="15" thickBot="1">
      <c r="B10" s="4">
        <v>140</v>
      </c>
      <c r="C10" s="5" t="s">
        <v>45</v>
      </c>
      <c r="D10" s="21"/>
      <c r="E10" s="20">
        <v>300</v>
      </c>
    </row>
    <row r="11" spans="1:6" ht="15.75" thickBot="1">
      <c r="A11" s="6" t="s">
        <v>2</v>
      </c>
      <c r="B11" s="55" t="s">
        <v>17</v>
      </c>
      <c r="C11" s="55"/>
      <c r="D11" s="19"/>
      <c r="E11" s="27">
        <v>5621</v>
      </c>
      <c r="F11" s="29">
        <v>7683</v>
      </c>
    </row>
    <row r="12" spans="2:5" ht="14.25">
      <c r="B12" s="4">
        <v>210</v>
      </c>
      <c r="C12" s="5" t="s">
        <v>46</v>
      </c>
      <c r="D12" s="21"/>
      <c r="E12" s="20">
        <v>3000</v>
      </c>
    </row>
    <row r="13" spans="2:5" ht="14.25">
      <c r="B13" s="4">
        <v>220</v>
      </c>
      <c r="C13" s="5" t="s">
        <v>47</v>
      </c>
      <c r="D13" s="21"/>
      <c r="E13" s="20">
        <v>471</v>
      </c>
    </row>
    <row r="14" spans="2:5" ht="14.25">
      <c r="B14" s="4">
        <v>225</v>
      </c>
      <c r="C14" s="5" t="s">
        <v>48</v>
      </c>
      <c r="D14" s="21"/>
      <c r="E14" s="20">
        <v>0</v>
      </c>
    </row>
    <row r="15" spans="2:5" ht="14.25">
      <c r="B15" s="4">
        <v>230</v>
      </c>
      <c r="C15" s="5" t="s">
        <v>68</v>
      </c>
      <c r="D15" s="21"/>
      <c r="E15" s="20">
        <v>600</v>
      </c>
    </row>
    <row r="16" spans="2:5" ht="14.25">
      <c r="B16" s="4">
        <v>240</v>
      </c>
      <c r="C16" s="5" t="s">
        <v>49</v>
      </c>
      <c r="D16" s="21"/>
      <c r="E16" s="20">
        <v>0</v>
      </c>
    </row>
    <row r="17" spans="2:5" ht="14.25">
      <c r="B17" s="4">
        <v>245</v>
      </c>
      <c r="C17" s="5" t="s">
        <v>50</v>
      </c>
      <c r="D17" s="21"/>
      <c r="E17" s="20">
        <v>0</v>
      </c>
    </row>
    <row r="18" spans="2:5" ht="15" thickBot="1">
      <c r="B18" s="4">
        <v>250</v>
      </c>
      <c r="C18" s="5" t="s">
        <v>51</v>
      </c>
      <c r="D18" s="21"/>
      <c r="E18" s="20">
        <v>1550</v>
      </c>
    </row>
    <row r="19" spans="1:6" ht="15.75" thickBot="1">
      <c r="A19" s="6" t="s">
        <v>3</v>
      </c>
      <c r="B19" s="55" t="s">
        <v>18</v>
      </c>
      <c r="C19" s="55"/>
      <c r="D19" s="19"/>
      <c r="E19" s="27">
        <v>22410</v>
      </c>
      <c r="F19" s="29">
        <v>2994</v>
      </c>
    </row>
    <row r="20" spans="2:5" ht="14.25">
      <c r="B20" s="4">
        <v>310</v>
      </c>
      <c r="C20" s="5" t="s">
        <v>52</v>
      </c>
      <c r="D20" s="21"/>
      <c r="E20" s="20">
        <v>21500</v>
      </c>
    </row>
    <row r="21" spans="2:5" ht="14.25">
      <c r="B21" s="4">
        <v>320</v>
      </c>
      <c r="C21" s="5"/>
      <c r="D21" s="21"/>
      <c r="E21" s="20"/>
    </row>
    <row r="22" spans="2:5" ht="14.25">
      <c r="B22" s="4">
        <v>330</v>
      </c>
      <c r="C22" s="5" t="s">
        <v>53</v>
      </c>
      <c r="D22" s="21"/>
      <c r="E22" s="20">
        <v>410</v>
      </c>
    </row>
    <row r="23" spans="2:5" ht="15" thickBot="1">
      <c r="B23" s="4">
        <v>340</v>
      </c>
      <c r="C23" s="5" t="s">
        <v>54</v>
      </c>
      <c r="D23" s="21"/>
      <c r="E23" s="20">
        <v>500</v>
      </c>
    </row>
    <row r="24" spans="1:6" ht="15.75" thickBot="1">
      <c r="A24" s="8" t="s">
        <v>4</v>
      </c>
      <c r="B24" s="55" t="s">
        <v>19</v>
      </c>
      <c r="C24" s="55"/>
      <c r="D24" s="19"/>
      <c r="E24" s="27">
        <v>1380</v>
      </c>
      <c r="F24" s="29">
        <v>2115</v>
      </c>
    </row>
    <row r="25" spans="1:6" ht="15.75" thickBot="1">
      <c r="A25" s="8" t="s">
        <v>5</v>
      </c>
      <c r="B25" s="55" t="s">
        <v>20</v>
      </c>
      <c r="C25" s="55"/>
      <c r="D25" s="22"/>
      <c r="E25" s="23"/>
      <c r="F25" s="29">
        <v>12419</v>
      </c>
    </row>
    <row r="26" spans="4:6" ht="15.75" thickBot="1">
      <c r="D26" s="48">
        <v>30000</v>
      </c>
      <c r="E26" s="49">
        <f>SUM(E24,E19,E11,E6)</f>
        <v>34180</v>
      </c>
      <c r="F26" s="31">
        <f>SUM(F6:F25)</f>
        <v>34709</v>
      </c>
    </row>
    <row r="27" ht="15" thickBot="1"/>
    <row r="28" spans="1:6" ht="15.75" thickBot="1">
      <c r="A28" s="53" t="s">
        <v>21</v>
      </c>
      <c r="B28" s="53"/>
      <c r="C28" s="53"/>
      <c r="D28" s="11" t="s">
        <v>32</v>
      </c>
      <c r="E28" s="12" t="s">
        <v>31</v>
      </c>
      <c r="F28" s="29" t="s">
        <v>69</v>
      </c>
    </row>
    <row r="29" spans="1:6" ht="15" thickBot="1">
      <c r="A29" s="6" t="s">
        <v>6</v>
      </c>
      <c r="B29" s="55" t="s">
        <v>22</v>
      </c>
      <c r="C29" s="55"/>
      <c r="D29" s="35">
        <v>2000</v>
      </c>
      <c r="E29" s="36">
        <v>1900</v>
      </c>
      <c r="F29" s="45">
        <v>992</v>
      </c>
    </row>
    <row r="30" spans="2:6" ht="14.25">
      <c r="B30" s="4">
        <v>511</v>
      </c>
      <c r="C30" s="5" t="s">
        <v>55</v>
      </c>
      <c r="D30" s="37"/>
      <c r="E30" s="38"/>
      <c r="F30" s="46"/>
    </row>
    <row r="31" spans="2:6" ht="15" thickBot="1">
      <c r="B31" s="4">
        <v>512</v>
      </c>
      <c r="C31" s="5"/>
      <c r="D31" s="37"/>
      <c r="E31" s="38"/>
      <c r="F31" s="46"/>
    </row>
    <row r="32" spans="1:6" ht="15" thickBot="1">
      <c r="A32" s="6" t="s">
        <v>7</v>
      </c>
      <c r="B32" s="55" t="s">
        <v>23</v>
      </c>
      <c r="C32" s="55"/>
      <c r="D32" s="39">
        <v>37000</v>
      </c>
      <c r="E32" s="40">
        <v>15000</v>
      </c>
      <c r="F32" s="45">
        <v>3607</v>
      </c>
    </row>
    <row r="33" spans="2:6" ht="14.25">
      <c r="B33" s="4">
        <v>521</v>
      </c>
      <c r="C33" s="5" t="s">
        <v>56</v>
      </c>
      <c r="D33" s="37"/>
      <c r="E33" s="38"/>
      <c r="F33" s="46"/>
    </row>
    <row r="34" spans="2:6" ht="14.25">
      <c r="B34" s="4">
        <v>522</v>
      </c>
      <c r="C34" s="5"/>
      <c r="D34" s="37"/>
      <c r="E34" s="38"/>
      <c r="F34" s="46"/>
    </row>
    <row r="35" spans="2:6" ht="14.25">
      <c r="B35" s="4">
        <v>523</v>
      </c>
      <c r="C35" s="5" t="s">
        <v>57</v>
      </c>
      <c r="D35" s="37"/>
      <c r="E35" s="38"/>
      <c r="F35" s="46"/>
    </row>
    <row r="36" spans="2:6" ht="14.25">
      <c r="B36" s="4">
        <v>524</v>
      </c>
      <c r="C36" s="5" t="s">
        <v>58</v>
      </c>
      <c r="D36" s="37"/>
      <c r="E36" s="38"/>
      <c r="F36" s="46"/>
    </row>
    <row r="37" spans="2:6" ht="14.25">
      <c r="B37" s="4">
        <v>525</v>
      </c>
      <c r="C37" s="5"/>
      <c r="D37" s="37"/>
      <c r="E37" s="38"/>
      <c r="F37" s="46"/>
    </row>
    <row r="38" spans="1:6" ht="14.25">
      <c r="A38" s="6" t="s">
        <v>8</v>
      </c>
      <c r="B38" s="55" t="s">
        <v>24</v>
      </c>
      <c r="C38" s="55"/>
      <c r="D38" s="39">
        <v>45372</v>
      </c>
      <c r="E38" s="40">
        <v>40835</v>
      </c>
      <c r="F38" s="46"/>
    </row>
    <row r="39" spans="2:6" ht="14.25">
      <c r="B39" s="4">
        <v>531</v>
      </c>
      <c r="C39" s="5" t="s">
        <v>35</v>
      </c>
      <c r="D39" s="37">
        <v>45372</v>
      </c>
      <c r="E39" s="38">
        <v>40835</v>
      </c>
      <c r="F39" s="46"/>
    </row>
    <row r="40" spans="2:6" ht="15" thickBot="1">
      <c r="B40" s="4">
        <v>532</v>
      </c>
      <c r="C40" s="5" t="s">
        <v>63</v>
      </c>
      <c r="D40" s="37"/>
      <c r="E40" s="38"/>
      <c r="F40" s="46"/>
    </row>
    <row r="41" spans="1:6" ht="15" thickBot="1">
      <c r="A41" s="6" t="s">
        <v>9</v>
      </c>
      <c r="B41" s="55" t="s">
        <v>25</v>
      </c>
      <c r="C41" s="55"/>
      <c r="D41" s="39">
        <v>20000</v>
      </c>
      <c r="E41" s="40">
        <v>3000</v>
      </c>
      <c r="F41" s="45">
        <v>1386</v>
      </c>
    </row>
    <row r="42" spans="1:6" ht="14.25">
      <c r="A42" s="7"/>
      <c r="B42" s="16">
        <v>540</v>
      </c>
      <c r="C42" s="5" t="s">
        <v>62</v>
      </c>
      <c r="D42" s="37"/>
      <c r="E42" s="38">
        <v>1000</v>
      </c>
      <c r="F42" s="46"/>
    </row>
    <row r="43" spans="2:6" ht="14.25">
      <c r="B43" s="4">
        <v>541</v>
      </c>
      <c r="C43" s="5" t="s">
        <v>36</v>
      </c>
      <c r="D43" s="37"/>
      <c r="E43" s="38">
        <v>1000</v>
      </c>
      <c r="F43" s="46"/>
    </row>
    <row r="44" spans="2:6" ht="14.25">
      <c r="B44" s="4">
        <v>542</v>
      </c>
      <c r="C44" s="5" t="s">
        <v>59</v>
      </c>
      <c r="D44" s="37"/>
      <c r="E44" s="38">
        <v>1000</v>
      </c>
      <c r="F44" s="46"/>
    </row>
    <row r="45" spans="1:6" ht="14.25">
      <c r="A45" s="6" t="s">
        <v>10</v>
      </c>
      <c r="B45" s="55" t="s">
        <v>26</v>
      </c>
      <c r="C45" s="55"/>
      <c r="D45" s="39"/>
      <c r="E45" s="40">
        <v>0</v>
      </c>
      <c r="F45" s="46"/>
    </row>
    <row r="46" spans="2:6" ht="14.25">
      <c r="B46" s="4">
        <v>551</v>
      </c>
      <c r="C46" s="5" t="s">
        <v>37</v>
      </c>
      <c r="D46" s="37"/>
      <c r="E46" s="38">
        <v>0</v>
      </c>
      <c r="F46" s="46"/>
    </row>
    <row r="47" spans="2:6" ht="14.25">
      <c r="B47" s="4">
        <v>552</v>
      </c>
      <c r="C47" s="5"/>
      <c r="D47" s="37"/>
      <c r="E47" s="38"/>
      <c r="F47" s="46"/>
    </row>
    <row r="48" spans="2:6" ht="15" thickBot="1">
      <c r="B48" s="4">
        <v>553</v>
      </c>
      <c r="C48" s="5"/>
      <c r="D48" s="37"/>
      <c r="E48" s="38"/>
      <c r="F48" s="46"/>
    </row>
    <row r="49" spans="1:6" ht="15" thickBot="1">
      <c r="A49" s="6" t="s">
        <v>11</v>
      </c>
      <c r="B49" s="56" t="s">
        <v>27</v>
      </c>
      <c r="C49" s="56"/>
      <c r="D49" s="39">
        <v>8000</v>
      </c>
      <c r="E49" s="40">
        <v>3500</v>
      </c>
      <c r="F49" s="45">
        <v>3946</v>
      </c>
    </row>
    <row r="50" spans="1:6" ht="14.25">
      <c r="A50" s="6" t="s">
        <v>38</v>
      </c>
      <c r="B50" s="57" t="s">
        <v>60</v>
      </c>
      <c r="C50" s="58"/>
      <c r="D50" s="39">
        <v>3500</v>
      </c>
      <c r="E50" s="40">
        <v>3500</v>
      </c>
      <c r="F50" s="46"/>
    </row>
    <row r="51" spans="1:6" ht="15" thickBot="1">
      <c r="A51" s="1" t="s">
        <v>64</v>
      </c>
      <c r="B51" s="57" t="s">
        <v>39</v>
      </c>
      <c r="C51" s="59"/>
      <c r="D51" s="39">
        <v>4000</v>
      </c>
      <c r="E51" s="40">
        <v>4000</v>
      </c>
      <c r="F51" s="46"/>
    </row>
    <row r="52" spans="1:6" ht="15" thickBot="1">
      <c r="A52" s="6" t="s">
        <v>12</v>
      </c>
      <c r="B52" s="55" t="s">
        <v>28</v>
      </c>
      <c r="C52" s="55"/>
      <c r="D52" s="39">
        <v>0</v>
      </c>
      <c r="E52" s="40">
        <v>0</v>
      </c>
      <c r="F52" s="45">
        <v>441</v>
      </c>
    </row>
    <row r="53" spans="1:6" ht="15" thickBot="1">
      <c r="A53" s="6" t="s">
        <v>13</v>
      </c>
      <c r="B53" s="55" t="s">
        <v>29</v>
      </c>
      <c r="C53" s="57"/>
      <c r="D53" s="39">
        <v>11240</v>
      </c>
      <c r="E53" s="40">
        <v>9116</v>
      </c>
      <c r="F53" s="45">
        <v>1000</v>
      </c>
    </row>
    <row r="54" spans="2:6" ht="14.25">
      <c r="B54" s="4">
        <v>631</v>
      </c>
      <c r="C54" s="13" t="s">
        <v>40</v>
      </c>
      <c r="D54" s="37">
        <v>8800</v>
      </c>
      <c r="E54" s="38">
        <v>7920</v>
      </c>
      <c r="F54" s="46"/>
    </row>
    <row r="55" spans="2:8" ht="14.25">
      <c r="B55" s="4">
        <v>632</v>
      </c>
      <c r="C55" s="13" t="s">
        <v>41</v>
      </c>
      <c r="D55" s="37">
        <v>2440</v>
      </c>
      <c r="E55" s="38">
        <v>2196</v>
      </c>
      <c r="F55" s="46"/>
      <c r="H55" s="32"/>
    </row>
    <row r="56" spans="2:6" ht="15" thickBot="1">
      <c r="B56" s="4">
        <v>633</v>
      </c>
      <c r="C56" s="13" t="s">
        <v>61</v>
      </c>
      <c r="D56" s="41">
        <v>0</v>
      </c>
      <c r="E56" s="42">
        <v>0</v>
      </c>
      <c r="F56" s="46"/>
    </row>
    <row r="57" spans="2:6" ht="17.25" customHeight="1" thickBot="1">
      <c r="B57" s="14" t="s">
        <v>33</v>
      </c>
      <c r="C57" s="15"/>
      <c r="D57" s="43">
        <v>131112</v>
      </c>
      <c r="E57" s="44">
        <f>SUM(E53,E51,E50,E49,E41,E38,E32,E29)</f>
        <v>80851</v>
      </c>
      <c r="F57" s="47">
        <f>SUM(F29:F56)</f>
        <v>11372</v>
      </c>
    </row>
    <row r="58" spans="4:5" ht="15">
      <c r="D58" s="33"/>
      <c r="E58" s="33"/>
    </row>
    <row r="60" spans="1:5" ht="15">
      <c r="A60" s="50" t="s">
        <v>66</v>
      </c>
      <c r="B60" s="50"/>
      <c r="C60" s="50"/>
      <c r="D60" s="24"/>
      <c r="E60" s="25"/>
    </row>
    <row r="61" spans="1:8" ht="30.75" customHeight="1">
      <c r="A61" s="51" t="s">
        <v>65</v>
      </c>
      <c r="B61" s="51"/>
      <c r="C61" s="51"/>
      <c r="D61" s="26">
        <f>SUM(D26,D57)</f>
        <v>161112</v>
      </c>
      <c r="E61" s="26">
        <f>SUM(E57,F57,E26,F26)</f>
        <v>161112</v>
      </c>
      <c r="H61" s="34"/>
    </row>
  </sheetData>
  <sheetProtection/>
  <mergeCells count="23">
    <mergeCell ref="B6:C6"/>
    <mergeCell ref="B19:C19"/>
    <mergeCell ref="B24:C24"/>
    <mergeCell ref="B52:C52"/>
    <mergeCell ref="B53:C53"/>
    <mergeCell ref="B51:C51"/>
    <mergeCell ref="A1:E1"/>
    <mergeCell ref="D2:E3"/>
    <mergeCell ref="B29:C29"/>
    <mergeCell ref="B25:C25"/>
    <mergeCell ref="B32:C32"/>
    <mergeCell ref="B38:C38"/>
    <mergeCell ref="B5:C5"/>
    <mergeCell ref="A60:C60"/>
    <mergeCell ref="A61:C61"/>
    <mergeCell ref="A3:C3"/>
    <mergeCell ref="A28:C28"/>
    <mergeCell ref="A4:C4"/>
    <mergeCell ref="B45:C45"/>
    <mergeCell ref="B49:C49"/>
    <mergeCell ref="B41:C41"/>
    <mergeCell ref="B11:C11"/>
    <mergeCell ref="B50:C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livi</cp:lastModifiedBy>
  <cp:lastPrinted>2011-03-24T06:56:30Z</cp:lastPrinted>
  <dcterms:created xsi:type="dcterms:W3CDTF">2011-01-17T18:22:51Z</dcterms:created>
  <dcterms:modified xsi:type="dcterms:W3CDTF">2011-04-08T10:43:08Z</dcterms:modified>
  <cp:category/>
  <cp:version/>
  <cp:contentType/>
  <cp:contentStatus/>
</cp:coreProperties>
</file>