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<sst xmlns="http://schemas.openxmlformats.org/spreadsheetml/2006/main" count="65" uniqueCount="50">
  <si>
    <t>Megnevezés</t>
  </si>
  <si>
    <t>Eredeti Ei</t>
  </si>
  <si>
    <t>Módosított Ei</t>
  </si>
  <si>
    <t>Módosítás</t>
  </si>
  <si>
    <t>Átcsoportosítás</t>
  </si>
  <si>
    <t>Módosított ei</t>
  </si>
  <si>
    <t>Normatív állami támogatás</t>
  </si>
  <si>
    <t>Normatív kötött felh. Támogatás</t>
  </si>
  <si>
    <t>Önk. Sajátos működési bevét.</t>
  </si>
  <si>
    <t>Felhalm. Célú tám. Visszatér.</t>
  </si>
  <si>
    <t>Felhalm. És tőke jell. Bevét.</t>
  </si>
  <si>
    <t>Intézményi műk. Bevétel</t>
  </si>
  <si>
    <t>Átvett pénzeszk.</t>
  </si>
  <si>
    <t>Pénzmaradvány igénybevétel</t>
  </si>
  <si>
    <t>Hivatásos Önk. Tűzoltóság</t>
  </si>
  <si>
    <t>Költségvetési támogatás</t>
  </si>
  <si>
    <t>Önkormányzat összesen</t>
  </si>
  <si>
    <t>Tűzoltóság összesen</t>
  </si>
  <si>
    <t>Bevétel mindösszesen:</t>
  </si>
  <si>
    <t>E/Ft</t>
  </si>
  <si>
    <t>Személyi juttatás</t>
  </si>
  <si>
    <t>Munkaadót terhelő járulék</t>
  </si>
  <si>
    <t>Dologi kiadás</t>
  </si>
  <si>
    <t>Ellátottak pénzbeli jutt.</t>
  </si>
  <si>
    <t>Felhalmozási kiadás</t>
  </si>
  <si>
    <t>Működési és felhalm.célú végl. P.e. átadás</t>
  </si>
  <si>
    <t>Társadalom szoc. Juttatás</t>
  </si>
  <si>
    <t>Hosszú lejár. Hitel visszaf.</t>
  </si>
  <si>
    <t>Hivatásos Önkormányzati Tűzoltóság</t>
  </si>
  <si>
    <t>Tűzoltóság összesen:</t>
  </si>
  <si>
    <t>Kiadás mindösszesen</t>
  </si>
  <si>
    <t>Ált. tartalék</t>
  </si>
  <si>
    <t>Kieg. Tám. Bérkiadásokhoz</t>
  </si>
  <si>
    <t>Átvett pénzeszköz</t>
  </si>
  <si>
    <t>Céltartalék/Beruházási</t>
  </si>
  <si>
    <t>Helyi önk. Fejlesztési és vis major fel. Tám.</t>
  </si>
  <si>
    <t>Tűzoltóság finanszírozás</t>
  </si>
  <si>
    <t>Badacsonytomaj Város Önkormányzat Képviselő-testületének</t>
  </si>
  <si>
    <t>1.sz. melléklete</t>
  </si>
  <si>
    <t>2.sz. melléklete</t>
  </si>
  <si>
    <t>Kötvénykibocsátás bevétele</t>
  </si>
  <si>
    <t>Céltartalék/Művház pályázati önerő</t>
  </si>
  <si>
    <t>Felhalm.c. p.e átadás</t>
  </si>
  <si>
    <t>Szja</t>
  </si>
  <si>
    <t>Céltartalék/TÁMOP</t>
  </si>
  <si>
    <t>Céltartalék/TIOP</t>
  </si>
  <si>
    <t>Céltartalék/Elkülönített</t>
  </si>
  <si>
    <t>Központi állami támogatás</t>
  </si>
  <si>
    <t xml:space="preserve">……………... rendeletével módosított 2010. évi kiadások kiemelt ei-ként </t>
  </si>
  <si>
    <t xml:space="preserve">………………... rendeletével módosított 2010. évi bevételek forrásonként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</si>
</sst>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4.25390625" style="0" customWidth="1"/>
    <col min="2" max="2" width="12.75390625" style="0" customWidth="1"/>
    <col min="3" max="3" width="12.25390625" style="0" customWidth="1"/>
    <col min="4" max="4" width="11.125" style="0" customWidth="1"/>
    <col min="5" max="5" width="14.375" style="0" customWidth="1"/>
    <col min="6" max="6" width="13.25390625" style="0" customWidth="1"/>
    <col min="8" max="8" width="9.25390625" style="0" customWidth="1"/>
    <col min="9" max="9" width="13.125" style="0" bestFit="1" customWidth="1"/>
  </cols>
  <sheetData>
    <row r="1" spans="1:9" ht="12.75">
      <c r="A1" t="s">
        <v>37</v>
      </c>
      <c r="I1" s="1"/>
    </row>
    <row r="2" spans="1:9" ht="12.75">
      <c r="A2" t="s">
        <v>49</v>
      </c>
      <c r="D2" s="2"/>
      <c r="F2" s="14" t="s">
        <v>38</v>
      </c>
      <c r="I2" s="1"/>
    </row>
    <row r="3" spans="6:9" ht="12.75">
      <c r="F3" t="s">
        <v>19</v>
      </c>
      <c r="I3" s="1"/>
    </row>
    <row r="4" spans="1:9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I4" s="1"/>
    </row>
    <row r="5" spans="1:6" ht="25.5">
      <c r="A5" s="4" t="s">
        <v>6</v>
      </c>
      <c r="B5" s="5">
        <v>82955</v>
      </c>
      <c r="C5" s="5">
        <v>82955</v>
      </c>
      <c r="D5" s="5"/>
      <c r="E5" s="5"/>
      <c r="F5" s="5">
        <f>C5+D5+-E5</f>
        <v>82955</v>
      </c>
    </row>
    <row r="6" spans="1:6" ht="25.5">
      <c r="A6" s="4" t="s">
        <v>7</v>
      </c>
      <c r="B6" s="5">
        <v>167834</v>
      </c>
      <c r="C6" s="5">
        <v>173208</v>
      </c>
      <c r="D6" s="5"/>
      <c r="E6" s="5"/>
      <c r="F6" s="5">
        <f aca="true" t="shared" si="0" ref="F6:F17">C6+D6+-E6</f>
        <v>173208</v>
      </c>
    </row>
    <row r="7" spans="1:6" ht="12.75">
      <c r="A7" s="4" t="s">
        <v>43</v>
      </c>
      <c r="B7" s="5">
        <v>67001</v>
      </c>
      <c r="C7" s="5">
        <v>67001</v>
      </c>
      <c r="D7" s="5"/>
      <c r="E7" s="5">
        <v>-12690</v>
      </c>
      <c r="F7" s="5">
        <f>C7+D7+E7</f>
        <v>54311</v>
      </c>
    </row>
    <row r="8" spans="1:6" ht="38.25">
      <c r="A8" s="4" t="s">
        <v>32</v>
      </c>
      <c r="B8" s="5"/>
      <c r="C8" s="5"/>
      <c r="D8" s="5"/>
      <c r="E8" s="5"/>
      <c r="F8" s="5">
        <f t="shared" si="0"/>
        <v>0</v>
      </c>
    </row>
    <row r="9" spans="1:6" ht="25.5">
      <c r="A9" s="4" t="s">
        <v>47</v>
      </c>
      <c r="B9" s="5"/>
      <c r="C9" s="5">
        <v>41542</v>
      </c>
      <c r="D9" s="5">
        <v>-6507</v>
      </c>
      <c r="E9" s="5"/>
      <c r="F9" s="5">
        <f>C9+D9+E9</f>
        <v>35035</v>
      </c>
    </row>
    <row r="10" spans="1:6" ht="38.25">
      <c r="A10" s="4" t="s">
        <v>8</v>
      </c>
      <c r="B10" s="7">
        <v>140000</v>
      </c>
      <c r="C10" s="7">
        <v>140000</v>
      </c>
      <c r="D10" s="7"/>
      <c r="E10" s="7">
        <v>12690</v>
      </c>
      <c r="F10" s="7">
        <f>C10+D10+E10</f>
        <v>152690</v>
      </c>
    </row>
    <row r="11" spans="1:6" ht="25.5">
      <c r="A11" s="4" t="s">
        <v>9</v>
      </c>
      <c r="B11" s="7"/>
      <c r="C11" s="7"/>
      <c r="D11" s="7"/>
      <c r="E11" s="7"/>
      <c r="F11" s="5">
        <f t="shared" si="0"/>
        <v>0</v>
      </c>
    </row>
    <row r="12" spans="1:6" ht="25.5">
      <c r="A12" s="4" t="s">
        <v>10</v>
      </c>
      <c r="B12" s="7">
        <v>182575</v>
      </c>
      <c r="C12" s="7">
        <v>182575</v>
      </c>
      <c r="D12" s="7"/>
      <c r="E12" s="7"/>
      <c r="F12" s="5">
        <f t="shared" si="0"/>
        <v>182575</v>
      </c>
    </row>
    <row r="13" spans="1:6" ht="25.5">
      <c r="A13" s="4" t="s">
        <v>11</v>
      </c>
      <c r="B13" s="7">
        <v>63622</v>
      </c>
      <c r="C13" s="7">
        <v>68848</v>
      </c>
      <c r="D13" s="7"/>
      <c r="E13" s="7"/>
      <c r="F13" s="5">
        <f t="shared" si="0"/>
        <v>68848</v>
      </c>
    </row>
    <row r="14" spans="1:6" ht="25.5">
      <c r="A14" s="4" t="s">
        <v>40</v>
      </c>
      <c r="B14" s="7"/>
      <c r="C14" s="7"/>
      <c r="D14" s="7"/>
      <c r="E14" s="7"/>
      <c r="F14" s="5">
        <f t="shared" si="0"/>
        <v>0</v>
      </c>
    </row>
    <row r="15" spans="1:6" ht="51">
      <c r="A15" s="4" t="s">
        <v>35</v>
      </c>
      <c r="B15" s="7"/>
      <c r="C15" s="7">
        <v>9490</v>
      </c>
      <c r="D15" s="7"/>
      <c r="E15" s="7"/>
      <c r="F15" s="5">
        <f t="shared" si="0"/>
        <v>9490</v>
      </c>
    </row>
    <row r="16" spans="1:6" ht="25.5">
      <c r="A16" s="4" t="s">
        <v>12</v>
      </c>
      <c r="B16" s="7">
        <v>552088</v>
      </c>
      <c r="C16" s="7">
        <v>552168</v>
      </c>
      <c r="D16" s="7"/>
      <c r="E16" s="7"/>
      <c r="F16" s="5">
        <f t="shared" si="0"/>
        <v>552168</v>
      </c>
    </row>
    <row r="17" spans="1:6" ht="25.5">
      <c r="A17" s="4" t="s">
        <v>13</v>
      </c>
      <c r="B17" s="8">
        <v>6000</v>
      </c>
      <c r="C17" s="8">
        <v>228649</v>
      </c>
      <c r="D17" s="8"/>
      <c r="E17" s="8"/>
      <c r="F17" s="5">
        <f t="shared" si="0"/>
        <v>228649</v>
      </c>
    </row>
    <row r="18" spans="1:6" ht="25.5">
      <c r="A18" s="6" t="s">
        <v>16</v>
      </c>
      <c r="B18" s="9">
        <f>SUM(B5:B17)</f>
        <v>1262075</v>
      </c>
      <c r="C18" s="9">
        <f>SUM(C5:C17)</f>
        <v>1546436</v>
      </c>
      <c r="D18" s="9">
        <f>SUM(D5:D17)</f>
        <v>-6507</v>
      </c>
      <c r="E18" s="9">
        <f>SUM(E5:E17)</f>
        <v>0</v>
      </c>
      <c r="F18" s="9">
        <f>SUM(F5:F17)</f>
        <v>1539929</v>
      </c>
    </row>
    <row r="19" spans="1:6" ht="12.75">
      <c r="A19" s="4"/>
      <c r="B19" s="7"/>
      <c r="C19" s="7"/>
      <c r="D19" s="7"/>
      <c r="E19" s="7"/>
      <c r="F19" s="7"/>
    </row>
    <row r="20" spans="1:6" ht="38.25">
      <c r="A20" s="13" t="s">
        <v>14</v>
      </c>
      <c r="B20" s="7"/>
      <c r="C20" s="7"/>
      <c r="D20" s="7"/>
      <c r="E20" s="7"/>
      <c r="F20" s="7"/>
    </row>
    <row r="21" spans="1:6" ht="25.5">
      <c r="A21" s="4" t="s">
        <v>11</v>
      </c>
      <c r="B21" s="7">
        <v>3000</v>
      </c>
      <c r="C21" s="7">
        <v>3148</v>
      </c>
      <c r="D21" s="7"/>
      <c r="E21" s="7"/>
      <c r="F21" s="7">
        <f>C21+D21+E21</f>
        <v>3148</v>
      </c>
    </row>
    <row r="22" spans="1:6" ht="25.5">
      <c r="A22" s="4" t="s">
        <v>15</v>
      </c>
      <c r="B22" s="15">
        <v>167834</v>
      </c>
      <c r="C22" s="15">
        <v>173208</v>
      </c>
      <c r="D22" s="15"/>
      <c r="E22" s="8"/>
      <c r="F22" s="7">
        <f>C22+D22+E22</f>
        <v>173208</v>
      </c>
    </row>
    <row r="23" spans="1:6" ht="25.5">
      <c r="A23" s="4" t="s">
        <v>13</v>
      </c>
      <c r="B23" s="15"/>
      <c r="C23" s="15">
        <v>8771</v>
      </c>
      <c r="D23" s="15"/>
      <c r="E23" s="8"/>
      <c r="F23" s="7">
        <f>C23+D23+E23</f>
        <v>8771</v>
      </c>
    </row>
    <row r="24" spans="1:6" ht="25.5">
      <c r="A24" s="4" t="s">
        <v>33</v>
      </c>
      <c r="B24" s="15"/>
      <c r="C24" s="15">
        <v>1349</v>
      </c>
      <c r="D24" s="8"/>
      <c r="E24" s="8"/>
      <c r="F24" s="16">
        <f>C24+D24+E24</f>
        <v>1349</v>
      </c>
    </row>
    <row r="25" spans="1:6" ht="25.5">
      <c r="A25" s="6" t="s">
        <v>17</v>
      </c>
      <c r="B25" s="9">
        <f>SUM(B21:B24)</f>
        <v>170834</v>
      </c>
      <c r="C25" s="9">
        <f>SUM(C21:C24)</f>
        <v>186476</v>
      </c>
      <c r="D25" s="9">
        <f>SUM(D21:D24)</f>
        <v>0</v>
      </c>
      <c r="E25" s="9">
        <f>SUM(E21:E24)</f>
        <v>0</v>
      </c>
      <c r="F25" s="7">
        <f>C25+D25+E25</f>
        <v>186476</v>
      </c>
    </row>
    <row r="26" spans="1:6" ht="12.75">
      <c r="A26" s="4"/>
      <c r="B26" s="7"/>
      <c r="C26" s="7"/>
      <c r="D26" s="7"/>
      <c r="E26" s="7"/>
      <c r="F26" s="7"/>
    </row>
    <row r="27" spans="1:6" ht="12.75">
      <c r="A27" s="4"/>
      <c r="B27" s="7"/>
      <c r="C27" s="7"/>
      <c r="D27" s="7"/>
      <c r="E27" s="7"/>
      <c r="F27" s="7"/>
    </row>
    <row r="28" spans="1:6" ht="38.25">
      <c r="A28" s="11" t="s">
        <v>18</v>
      </c>
      <c r="B28" s="12">
        <f>SUM(B25+B18)</f>
        <v>1432909</v>
      </c>
      <c r="C28" s="12">
        <f>SUM(C25+C18)</f>
        <v>1732912</v>
      </c>
      <c r="D28" s="12">
        <f>SUM(D25+D18)</f>
        <v>-6507</v>
      </c>
      <c r="E28" s="12">
        <f>SUM(E25+E18)</f>
        <v>0</v>
      </c>
      <c r="F28" s="12">
        <f>SUM(F25+F18)</f>
        <v>1726405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2" sqref="A2"/>
    </sheetView>
  </sheetViews>
  <sheetFormatPr defaultColWidth="9.00390625" defaultRowHeight="12.75"/>
  <cols>
    <col min="1" max="1" width="14.75390625" style="0" customWidth="1"/>
    <col min="2" max="2" width="11.25390625" style="0" customWidth="1"/>
    <col min="3" max="3" width="12.375" style="0" customWidth="1"/>
    <col min="4" max="4" width="10.75390625" style="0" customWidth="1"/>
    <col min="5" max="5" width="15.375" style="0" customWidth="1"/>
    <col min="6" max="6" width="14.125" style="0" customWidth="1"/>
  </cols>
  <sheetData>
    <row r="1" spans="1:6" ht="12.75">
      <c r="A1" t="s">
        <v>37</v>
      </c>
      <c r="D1" s="2"/>
      <c r="F1" s="14" t="s">
        <v>39</v>
      </c>
    </row>
    <row r="2" spans="1:6" ht="12.75">
      <c r="A2" t="s">
        <v>48</v>
      </c>
      <c r="F2" t="s">
        <v>19</v>
      </c>
    </row>
    <row r="3" spans="1:6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25.5">
      <c r="A4" s="4" t="s">
        <v>20</v>
      </c>
      <c r="B4" s="7">
        <v>161065</v>
      </c>
      <c r="C4" s="7">
        <v>187184</v>
      </c>
      <c r="D4" s="7">
        <v>830</v>
      </c>
      <c r="E4" s="7">
        <v>8337</v>
      </c>
      <c r="F4" s="7">
        <f>C4+D4+E4</f>
        <v>196351</v>
      </c>
    </row>
    <row r="5" spans="1:6" ht="25.5">
      <c r="A5" s="4" t="s">
        <v>21</v>
      </c>
      <c r="B5" s="7">
        <v>44817</v>
      </c>
      <c r="C5" s="7">
        <v>51528</v>
      </c>
      <c r="D5" s="7">
        <v>224</v>
      </c>
      <c r="E5" s="7">
        <v>2159</v>
      </c>
      <c r="F5" s="7">
        <f aca="true" t="shared" si="0" ref="F5:F18">C5+D5+E5</f>
        <v>53911</v>
      </c>
    </row>
    <row r="6" spans="1:6" ht="12.75">
      <c r="A6" s="4" t="s">
        <v>22</v>
      </c>
      <c r="B6" s="7">
        <v>161328</v>
      </c>
      <c r="C6" s="7">
        <v>181693</v>
      </c>
      <c r="D6" s="7">
        <v>-96</v>
      </c>
      <c r="E6" s="7">
        <v>59094</v>
      </c>
      <c r="F6" s="7">
        <f t="shared" si="0"/>
        <v>240691</v>
      </c>
    </row>
    <row r="7" spans="1:6" ht="25.5">
      <c r="A7" s="4" t="s">
        <v>36</v>
      </c>
      <c r="B7" s="7">
        <v>167834</v>
      </c>
      <c r="C7" s="7">
        <v>173208</v>
      </c>
      <c r="D7" s="7"/>
      <c r="E7" s="7"/>
      <c r="F7" s="7">
        <f t="shared" si="0"/>
        <v>173208</v>
      </c>
    </row>
    <row r="8" spans="1:8" ht="25.5">
      <c r="A8" s="4" t="s">
        <v>23</v>
      </c>
      <c r="B8" s="7">
        <v>750</v>
      </c>
      <c r="C8" s="7">
        <v>750</v>
      </c>
      <c r="D8" s="7"/>
      <c r="E8" s="7"/>
      <c r="F8" s="7">
        <f t="shared" si="0"/>
        <v>750</v>
      </c>
      <c r="H8" s="10"/>
    </row>
    <row r="9" spans="1:8" ht="25.5">
      <c r="A9" s="4" t="s">
        <v>24</v>
      </c>
      <c r="B9" s="7">
        <v>600250</v>
      </c>
      <c r="C9" s="7">
        <v>626430</v>
      </c>
      <c r="D9" s="7">
        <v>-9490</v>
      </c>
      <c r="E9" s="7">
        <v>-55290</v>
      </c>
      <c r="F9" s="7">
        <f t="shared" si="0"/>
        <v>561650</v>
      </c>
      <c r="H9" s="10"/>
    </row>
    <row r="10" spans="1:8" ht="51">
      <c r="A10" s="4" t="s">
        <v>25</v>
      </c>
      <c r="B10" s="7">
        <v>49128</v>
      </c>
      <c r="C10" s="7">
        <v>69423</v>
      </c>
      <c r="D10" s="7">
        <v>-47</v>
      </c>
      <c r="E10" s="7"/>
      <c r="F10" s="7">
        <f t="shared" si="0"/>
        <v>69376</v>
      </c>
      <c r="H10" s="10"/>
    </row>
    <row r="11" spans="1:8" ht="25.5">
      <c r="A11" s="4" t="s">
        <v>26</v>
      </c>
      <c r="B11" s="7">
        <v>10040</v>
      </c>
      <c r="C11" s="7">
        <v>15568</v>
      </c>
      <c r="D11" s="7">
        <v>-582</v>
      </c>
      <c r="E11" s="7"/>
      <c r="F11" s="7">
        <f t="shared" si="0"/>
        <v>14986</v>
      </c>
      <c r="H11" s="10"/>
    </row>
    <row r="12" spans="1:6" ht="25.5">
      <c r="A12" s="4" t="s">
        <v>27</v>
      </c>
      <c r="B12" s="7">
        <v>35809</v>
      </c>
      <c r="C12" s="7">
        <v>35809</v>
      </c>
      <c r="D12" s="7"/>
      <c r="E12" s="7"/>
      <c r="F12" s="7">
        <f t="shared" si="0"/>
        <v>35809</v>
      </c>
    </row>
    <row r="13" spans="1:6" ht="38.25">
      <c r="A13" s="4" t="s">
        <v>41</v>
      </c>
      <c r="B13" s="7">
        <v>6600</v>
      </c>
      <c r="C13" s="7">
        <v>0</v>
      </c>
      <c r="D13" s="7"/>
      <c r="E13" s="7"/>
      <c r="F13" s="7">
        <f t="shared" si="0"/>
        <v>0</v>
      </c>
    </row>
    <row r="14" spans="1:6" ht="12.75">
      <c r="A14" s="4" t="s">
        <v>31</v>
      </c>
      <c r="B14" s="7">
        <v>10000</v>
      </c>
      <c r="C14" s="7">
        <v>367</v>
      </c>
      <c r="D14" s="7">
        <v>2654</v>
      </c>
      <c r="E14" s="7"/>
      <c r="F14" s="7">
        <f t="shared" si="0"/>
        <v>3021</v>
      </c>
    </row>
    <row r="15" spans="1:6" ht="25.5">
      <c r="A15" s="4" t="s">
        <v>44</v>
      </c>
      <c r="B15" s="7">
        <v>14300</v>
      </c>
      <c r="C15" s="7">
        <v>14300</v>
      </c>
      <c r="D15" s="7"/>
      <c r="E15" s="7">
        <v>-14300</v>
      </c>
      <c r="F15" s="7">
        <f t="shared" si="0"/>
        <v>0</v>
      </c>
    </row>
    <row r="16" spans="1:6" ht="12.75">
      <c r="A16" s="4" t="s">
        <v>45</v>
      </c>
      <c r="B16" s="7">
        <v>154</v>
      </c>
      <c r="C16" s="7">
        <v>154</v>
      </c>
      <c r="D16" s="7"/>
      <c r="E16" s="7"/>
      <c r="F16" s="7">
        <f t="shared" si="0"/>
        <v>154</v>
      </c>
    </row>
    <row r="17" spans="1:6" ht="25.5">
      <c r="A17" s="4" t="s">
        <v>46</v>
      </c>
      <c r="B17" s="7"/>
      <c r="C17" s="7">
        <v>180000</v>
      </c>
      <c r="D17" s="7"/>
      <c r="E17" s="7"/>
      <c r="F17" s="7">
        <f t="shared" si="0"/>
        <v>180000</v>
      </c>
    </row>
    <row r="18" spans="1:6" ht="25.5">
      <c r="A18" s="4" t="s">
        <v>34</v>
      </c>
      <c r="B18" s="7"/>
      <c r="C18" s="7">
        <v>10022</v>
      </c>
      <c r="D18" s="7"/>
      <c r="E18" s="7"/>
      <c r="F18" s="7">
        <f t="shared" si="0"/>
        <v>10022</v>
      </c>
    </row>
    <row r="19" spans="1:6" ht="25.5">
      <c r="A19" s="6" t="s">
        <v>16</v>
      </c>
      <c r="B19" s="9">
        <f>SUM(B4:B18)</f>
        <v>1262075</v>
      </c>
      <c r="C19" s="9">
        <f>SUM(C4:C18)</f>
        <v>1546436</v>
      </c>
      <c r="D19" s="9">
        <f>SUM(D4:D18)</f>
        <v>-6507</v>
      </c>
      <c r="E19" s="9">
        <f>SUM(E4:E18)</f>
        <v>0</v>
      </c>
      <c r="F19" s="9">
        <f>SUM(F4:F18)</f>
        <v>1539929</v>
      </c>
    </row>
    <row r="20" spans="1:6" ht="12.75">
      <c r="A20" s="4"/>
      <c r="B20" s="7"/>
      <c r="C20" s="7"/>
      <c r="D20" s="7"/>
      <c r="E20" s="7"/>
      <c r="F20" s="7"/>
    </row>
    <row r="21" spans="1:6" ht="12.75">
      <c r="A21" s="4"/>
      <c r="B21" s="7"/>
      <c r="C21" s="7"/>
      <c r="D21" s="7"/>
      <c r="E21" s="7"/>
      <c r="F21" s="7"/>
    </row>
    <row r="22" spans="1:6" ht="38.25">
      <c r="A22" s="13" t="s">
        <v>28</v>
      </c>
      <c r="B22" s="7"/>
      <c r="C22" s="7"/>
      <c r="D22" s="7"/>
      <c r="E22" s="7"/>
      <c r="F22" s="7"/>
    </row>
    <row r="23" spans="1:6" ht="25.5">
      <c r="A23" s="4" t="s">
        <v>20</v>
      </c>
      <c r="B23" s="7">
        <v>124402</v>
      </c>
      <c r="C23" s="7">
        <v>131576</v>
      </c>
      <c r="D23" s="7"/>
      <c r="E23" s="7"/>
      <c r="F23" s="7">
        <f>C23+D23+E23</f>
        <v>131576</v>
      </c>
    </row>
    <row r="24" spans="1:6" ht="25.5">
      <c r="A24" s="4" t="s">
        <v>21</v>
      </c>
      <c r="B24" s="7">
        <v>30873</v>
      </c>
      <c r="C24" s="7">
        <v>33013</v>
      </c>
      <c r="D24" s="7"/>
      <c r="E24" s="7"/>
      <c r="F24" s="7">
        <f>C24+D24+E24</f>
        <v>33013</v>
      </c>
    </row>
    <row r="25" spans="1:6" ht="12.75">
      <c r="A25" s="4" t="s">
        <v>22</v>
      </c>
      <c r="B25" s="7">
        <v>15559</v>
      </c>
      <c r="C25" s="7">
        <v>20979</v>
      </c>
      <c r="D25" s="7"/>
      <c r="E25" s="7"/>
      <c r="F25" s="7">
        <f>C25+D25+E25</f>
        <v>20979</v>
      </c>
    </row>
    <row r="26" spans="1:6" ht="25.5">
      <c r="A26" s="4" t="s">
        <v>24</v>
      </c>
      <c r="B26" s="7"/>
      <c r="C26" s="7">
        <v>908</v>
      </c>
      <c r="D26" s="7"/>
      <c r="E26" s="7"/>
      <c r="F26" s="7">
        <f>C26+D26+E26</f>
        <v>908</v>
      </c>
    </row>
    <row r="27" spans="1:6" ht="25.5">
      <c r="A27" s="4" t="s">
        <v>42</v>
      </c>
      <c r="B27" s="7"/>
      <c r="C27" s="7"/>
      <c r="D27" s="7"/>
      <c r="E27" s="7"/>
      <c r="F27" s="7">
        <f>C27+D27+E27</f>
        <v>0</v>
      </c>
    </row>
    <row r="28" spans="1:6" ht="25.5">
      <c r="A28" s="6" t="s">
        <v>29</v>
      </c>
      <c r="B28" s="9">
        <f>SUM(B23:B27)</f>
        <v>170834</v>
      </c>
      <c r="C28" s="9">
        <f>SUM(C23:C27)</f>
        <v>186476</v>
      </c>
      <c r="D28" s="9">
        <f>SUM(D23:D27)</f>
        <v>0</v>
      </c>
      <c r="E28" s="9">
        <f>SUM(E23:E27)</f>
        <v>0</v>
      </c>
      <c r="F28" s="9">
        <f>SUM(F23:F27)</f>
        <v>186476</v>
      </c>
    </row>
    <row r="29" spans="1:6" ht="12.75">
      <c r="A29" s="4"/>
      <c r="B29" s="7"/>
      <c r="C29" s="7"/>
      <c r="D29" s="7"/>
      <c r="E29" s="7"/>
      <c r="F29" s="7"/>
    </row>
    <row r="30" spans="1:6" ht="12.75">
      <c r="A30" s="4"/>
      <c r="B30" s="7"/>
      <c r="C30" s="7"/>
      <c r="D30" s="7"/>
      <c r="E30" s="7"/>
      <c r="F30" s="7"/>
    </row>
    <row r="31" spans="1:6" ht="25.5">
      <c r="A31" s="13" t="s">
        <v>30</v>
      </c>
      <c r="B31" s="12">
        <f>SUM(B28+B19)</f>
        <v>1432909</v>
      </c>
      <c r="C31" s="12">
        <f>SUM(C28+C19)</f>
        <v>1732912</v>
      </c>
      <c r="D31" s="12">
        <f>SUM(D28+D19)</f>
        <v>-6507</v>
      </c>
      <c r="E31" s="12">
        <f>SUM(E28+E19)</f>
        <v>0</v>
      </c>
      <c r="F31" s="12">
        <f>SUM(F28+F19)</f>
        <v>1726405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Badacsonytomaj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szilvi</cp:lastModifiedBy>
  <cp:lastPrinted>2010-11-22T13:26:45Z</cp:lastPrinted>
  <dcterms:created xsi:type="dcterms:W3CDTF">2004-04-15T06:28:29Z</dcterms:created>
  <dcterms:modified xsi:type="dcterms:W3CDTF">2011-03-04T09:24:03Z</dcterms:modified>
  <cp:category/>
  <cp:version/>
  <cp:contentType/>
  <cp:contentStatus/>
</cp:coreProperties>
</file>